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<sst xmlns="http://schemas.openxmlformats.org/spreadsheetml/2006/main" count="65" uniqueCount="53">
  <si>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r>
      <t>宜春学院</t>
    </r>
    <r>
      <rPr>
        <b/>
        <sz val="16"/>
        <rFont val="Times New Roman"/>
        <family val="1"/>
      </rPr>
      <t>2024</t>
    </r>
    <r>
      <rPr>
        <b/>
        <sz val="16"/>
        <rFont val="宋体"/>
        <family val="0"/>
      </rPr>
      <t>年第一批研究生复试考生总成绩汇总表</t>
    </r>
  </si>
  <si>
    <t>序号</t>
  </si>
  <si>
    <t>姓名</t>
  </si>
  <si>
    <t>初试成绩</t>
  </si>
  <si>
    <t>复试成绩</t>
  </si>
  <si>
    <t>总成绩</t>
  </si>
  <si>
    <t>综合排名</t>
  </si>
  <si>
    <t>同等学力加试成绩</t>
  </si>
  <si>
    <t>是否同意拟录取</t>
  </si>
  <si>
    <t>笔试成绩</t>
  </si>
  <si>
    <t>笔试折算成绩</t>
  </si>
  <si>
    <t>专业笔试</t>
  </si>
  <si>
    <t>英语面试</t>
  </si>
  <si>
    <t>综合面试</t>
  </si>
  <si>
    <t>面试折算成绩</t>
  </si>
  <si>
    <t>初试折算成绩＋复试折算成绩</t>
  </si>
  <si>
    <t>25-1</t>
  </si>
  <si>
    <t>郑志锋</t>
  </si>
  <si>
    <r>
      <t>天然药物化学84</t>
    </r>
    <r>
      <rPr>
        <sz val="10"/>
        <rFont val="Times New Roman"/>
        <family val="1"/>
      </rPr>
      <t xml:space="preserve">                 </t>
    </r>
    <r>
      <rPr>
        <sz val="10"/>
        <rFont val="宋体"/>
        <family val="0"/>
      </rPr>
      <t>药剂学79</t>
    </r>
  </si>
  <si>
    <t>同意</t>
  </si>
  <si>
    <t>25-10</t>
  </si>
  <si>
    <t>张凯旗</t>
  </si>
  <si>
    <t>25-11</t>
  </si>
  <si>
    <t>梁宏</t>
  </si>
  <si>
    <t>25-3</t>
  </si>
  <si>
    <t>王嘉辉</t>
  </si>
  <si>
    <t>25-8</t>
  </si>
  <si>
    <t>何柳汛</t>
  </si>
  <si>
    <t>25-9</t>
  </si>
  <si>
    <t>范思颖</t>
  </si>
  <si>
    <t>25-2</t>
  </si>
  <si>
    <t>雷建廷</t>
  </si>
  <si>
    <r>
      <t>天然药物化学64</t>
    </r>
    <r>
      <rPr>
        <sz val="10"/>
        <rFont val="Times New Roman"/>
        <family val="1"/>
      </rPr>
      <t xml:space="preserve">               </t>
    </r>
    <r>
      <rPr>
        <sz val="10"/>
        <rFont val="宋体"/>
        <family val="0"/>
      </rPr>
      <t>药剂学72</t>
    </r>
  </si>
  <si>
    <t>25-7</t>
  </si>
  <si>
    <t>吴佩玲</t>
  </si>
  <si>
    <t>天然药物化学76                 药剂学74</t>
  </si>
  <si>
    <t>25-5</t>
  </si>
  <si>
    <t>李雪</t>
  </si>
  <si>
    <r>
      <t>天然药物化学67</t>
    </r>
    <r>
      <rPr>
        <sz val="10"/>
        <rFont val="Times New Roman"/>
        <family val="1"/>
      </rPr>
      <t xml:space="preserve">               </t>
    </r>
    <r>
      <rPr>
        <sz val="10"/>
        <rFont val="宋体"/>
        <family val="0"/>
      </rPr>
      <t>药剂学</t>
    </r>
    <r>
      <rPr>
        <sz val="10"/>
        <rFont val="Times New Roman"/>
        <family val="1"/>
      </rPr>
      <t>61</t>
    </r>
  </si>
  <si>
    <t>25-6</t>
  </si>
  <si>
    <t>李松雨</t>
  </si>
  <si>
    <t>25-4</t>
  </si>
  <si>
    <t>郭冰芯</t>
  </si>
  <si>
    <t>25-13</t>
  </si>
  <si>
    <t>蒋佳蓉</t>
  </si>
  <si>
    <t>有机化学74                 药剂学60</t>
  </si>
  <si>
    <t>25-14</t>
  </si>
  <si>
    <t>田振龙</t>
  </si>
  <si>
    <t>天然药物化学50                 药剂学60</t>
  </si>
  <si>
    <t>不同意</t>
  </si>
  <si>
    <t>25-12</t>
  </si>
  <si>
    <t>易畅宇</t>
  </si>
  <si>
    <t>天然药物化学63                 药剂学63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</si>
</sst>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Times New Roman"/>
      <family val="1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90" zoomScaleNormal="90" zoomScaleSheetLayoutView="100" workbookViewId="0" topLeftCell="A1">
      <selection activeCell="B1" sqref="B1:L1"/>
    </sheetView>
  </sheetViews>
  <sheetFormatPr defaultColWidth="9.00390625" defaultRowHeight="14.25"/>
  <cols>
    <col min="1" max="1" width="6.25390625" style="0" customWidth="1"/>
    <col min="2" max="2" width="9.00390625" style="0" customWidth="1"/>
    <col min="3" max="3" width="10.25390625" style="0" customWidth="1"/>
    <col min="4" max="4" width="11.75390625" style="0" customWidth="1"/>
    <col min="5" max="7" width="9.00390625" style="0" hidden="1" customWidth="1"/>
    <col min="8" max="8" width="12.75390625" style="0" customWidth="1"/>
    <col min="9" max="9" width="14.25390625" style="0" customWidth="1"/>
    <col min="11" max="11" width="13.50390625" style="0" customWidth="1"/>
  </cols>
  <sheetData>
    <row r="1" spans="1:12" ht="25.5" customHeight="1">
      <c r="A1" s="1"/>
      <c r="B1" s="2" t="s">
        <v>0</v>
      </c>
      <c r="C1" s="3"/>
      <c r="D1" s="3"/>
      <c r="E1" s="3"/>
      <c r="F1" s="3"/>
      <c r="G1" s="3"/>
      <c r="H1" s="4"/>
      <c r="I1" s="4"/>
      <c r="J1" s="18"/>
      <c r="K1" s="18"/>
      <c r="L1" s="18"/>
    </row>
    <row r="2" spans="1:12" ht="15.75">
      <c r="A2" s="5" t="s">
        <v>1</v>
      </c>
      <c r="B2" s="5" t="s">
        <v>2</v>
      </c>
      <c r="C2" s="5" t="s">
        <v>3</v>
      </c>
      <c r="D2" s="5"/>
      <c r="E2" s="5" t="s">
        <v>4</v>
      </c>
      <c r="F2" s="5"/>
      <c r="G2" s="5"/>
      <c r="H2" s="6"/>
      <c r="I2" s="6" t="s">
        <v>5</v>
      </c>
      <c r="J2" s="19" t="s">
        <v>6</v>
      </c>
      <c r="K2" s="19" t="s">
        <v>7</v>
      </c>
      <c r="L2" s="19" t="s">
        <v>8</v>
      </c>
    </row>
    <row r="3" spans="1:12" ht="28.5">
      <c r="A3" s="7"/>
      <c r="B3" s="7"/>
      <c r="C3" s="8" t="s">
        <v>9</v>
      </c>
      <c r="D3" s="9" t="s">
        <v>10</v>
      </c>
      <c r="E3" s="9" t="s">
        <v>11</v>
      </c>
      <c r="F3" s="9" t="s">
        <v>12</v>
      </c>
      <c r="G3" s="10" t="s">
        <v>13</v>
      </c>
      <c r="H3" s="11" t="s">
        <v>14</v>
      </c>
      <c r="I3" s="20" t="s">
        <v>15</v>
      </c>
      <c r="J3" s="8"/>
      <c r="K3" s="8"/>
      <c r="L3" s="8"/>
    </row>
    <row r="4" spans="1:12" ht="24.75" customHeight="1">
      <c r="A4" s="12" t="s">
        <v>16</v>
      </c>
      <c r="B4" s="13" t="s">
        <v>17</v>
      </c>
      <c r="C4" s="13">
        <v>363</v>
      </c>
      <c r="D4" s="14">
        <f aca="true" t="shared" si="0" ref="D4:D17">C4/5*0.6</f>
        <v>43.559999999999995</v>
      </c>
      <c r="E4" s="15">
        <v>86.5</v>
      </c>
      <c r="F4" s="15">
        <v>46</v>
      </c>
      <c r="G4" s="15">
        <v>91</v>
      </c>
      <c r="H4" s="16">
        <f aca="true" t="shared" si="1" ref="H4:H17">(E4+F4+G4)/2.5*0.4</f>
        <v>35.760000000000005</v>
      </c>
      <c r="I4" s="16">
        <f aca="true" t="shared" si="2" ref="I4:I17">D4+H4</f>
        <v>79.32</v>
      </c>
      <c r="J4" s="14">
        <v>1</v>
      </c>
      <c r="K4" s="21" t="s">
        <v>18</v>
      </c>
      <c r="L4" s="22" t="s">
        <v>19</v>
      </c>
    </row>
    <row r="5" spans="1:12" ht="24.75" customHeight="1">
      <c r="A5" s="12" t="s">
        <v>20</v>
      </c>
      <c r="B5" s="13" t="s">
        <v>21</v>
      </c>
      <c r="C5" s="13">
        <v>362</v>
      </c>
      <c r="D5" s="14">
        <f t="shared" si="0"/>
        <v>43.440000000000005</v>
      </c>
      <c r="E5" s="15">
        <v>74</v>
      </c>
      <c r="F5" s="15">
        <v>43</v>
      </c>
      <c r="G5" s="15">
        <v>91</v>
      </c>
      <c r="H5" s="16">
        <f t="shared" si="1"/>
        <v>33.28</v>
      </c>
      <c r="I5" s="16">
        <f t="shared" si="2"/>
        <v>76.72</v>
      </c>
      <c r="J5" s="14">
        <v>2</v>
      </c>
      <c r="K5" s="21"/>
      <c r="L5" s="22" t="s">
        <v>19</v>
      </c>
    </row>
    <row r="6" spans="1:12" ht="24.75" customHeight="1">
      <c r="A6" s="12" t="s">
        <v>22</v>
      </c>
      <c r="B6" s="13" t="s">
        <v>23</v>
      </c>
      <c r="C6" s="13">
        <v>359</v>
      </c>
      <c r="D6" s="14">
        <f t="shared" si="0"/>
        <v>43.08</v>
      </c>
      <c r="E6" s="15">
        <v>75.5</v>
      </c>
      <c r="F6" s="15">
        <v>37</v>
      </c>
      <c r="G6" s="15">
        <v>94</v>
      </c>
      <c r="H6" s="16">
        <f t="shared" si="1"/>
        <v>33.04</v>
      </c>
      <c r="I6" s="16">
        <f t="shared" si="2"/>
        <v>76.12</v>
      </c>
      <c r="J6" s="14">
        <v>3</v>
      </c>
      <c r="K6" s="21"/>
      <c r="L6" s="22" t="s">
        <v>19</v>
      </c>
    </row>
    <row r="7" spans="1:12" ht="24.75" customHeight="1">
      <c r="A7" s="12" t="s">
        <v>24</v>
      </c>
      <c r="B7" s="13" t="s">
        <v>25</v>
      </c>
      <c r="C7" s="13">
        <v>351</v>
      </c>
      <c r="D7" s="14">
        <f t="shared" si="0"/>
        <v>42.12</v>
      </c>
      <c r="E7" s="15">
        <v>53</v>
      </c>
      <c r="F7" s="15">
        <v>43.5</v>
      </c>
      <c r="G7" s="15">
        <v>92.33</v>
      </c>
      <c r="H7" s="16">
        <f t="shared" si="1"/>
        <v>30.2128</v>
      </c>
      <c r="I7" s="16">
        <f t="shared" si="2"/>
        <v>72.33279999999999</v>
      </c>
      <c r="J7" s="14">
        <v>4</v>
      </c>
      <c r="K7" s="21"/>
      <c r="L7" s="22" t="s">
        <v>19</v>
      </c>
    </row>
    <row r="8" spans="1:12" ht="24.75" customHeight="1">
      <c r="A8" s="12" t="s">
        <v>26</v>
      </c>
      <c r="B8" s="13" t="s">
        <v>27</v>
      </c>
      <c r="C8" s="13">
        <v>320</v>
      </c>
      <c r="D8" s="14">
        <f t="shared" si="0"/>
        <v>38.4</v>
      </c>
      <c r="E8" s="15">
        <v>62.5</v>
      </c>
      <c r="F8" s="15">
        <v>46.5</v>
      </c>
      <c r="G8" s="15">
        <v>95</v>
      </c>
      <c r="H8" s="16">
        <f t="shared" si="1"/>
        <v>32.64</v>
      </c>
      <c r="I8" s="16">
        <f t="shared" si="2"/>
        <v>71.03999999999999</v>
      </c>
      <c r="J8" s="14">
        <v>5</v>
      </c>
      <c r="K8" s="21"/>
      <c r="L8" s="22" t="s">
        <v>19</v>
      </c>
    </row>
    <row r="9" spans="1:12" ht="24.75" customHeight="1">
      <c r="A9" s="12" t="s">
        <v>28</v>
      </c>
      <c r="B9" s="13" t="s">
        <v>29</v>
      </c>
      <c r="C9" s="13">
        <v>337</v>
      </c>
      <c r="D9" s="14">
        <f t="shared" si="0"/>
        <v>40.440000000000005</v>
      </c>
      <c r="E9" s="15">
        <v>53</v>
      </c>
      <c r="F9" s="15">
        <v>45.5</v>
      </c>
      <c r="G9" s="15">
        <v>90</v>
      </c>
      <c r="H9" s="16">
        <f t="shared" si="1"/>
        <v>30.160000000000004</v>
      </c>
      <c r="I9" s="16">
        <f t="shared" si="2"/>
        <v>70.60000000000001</v>
      </c>
      <c r="J9" s="19">
        <v>6</v>
      </c>
      <c r="K9" s="21"/>
      <c r="L9" s="22" t="s">
        <v>19</v>
      </c>
    </row>
    <row r="10" spans="1:12" ht="24.75" customHeight="1">
      <c r="A10" s="12" t="s">
        <v>30</v>
      </c>
      <c r="B10" s="13" t="s">
        <v>31</v>
      </c>
      <c r="C10" s="13">
        <v>331</v>
      </c>
      <c r="D10" s="14">
        <f t="shared" si="0"/>
        <v>39.72</v>
      </c>
      <c r="E10" s="15">
        <v>61</v>
      </c>
      <c r="F10" s="15">
        <v>40</v>
      </c>
      <c r="G10" s="15">
        <v>89</v>
      </c>
      <c r="H10" s="16">
        <f t="shared" si="1"/>
        <v>30.400000000000002</v>
      </c>
      <c r="I10" s="16">
        <f t="shared" si="2"/>
        <v>70.12</v>
      </c>
      <c r="J10" s="14">
        <v>7</v>
      </c>
      <c r="K10" s="21" t="s">
        <v>32</v>
      </c>
      <c r="L10" s="22" t="s">
        <v>19</v>
      </c>
    </row>
    <row r="11" spans="1:12" ht="24.75" customHeight="1">
      <c r="A11" s="12" t="s">
        <v>33</v>
      </c>
      <c r="B11" s="13" t="s">
        <v>34</v>
      </c>
      <c r="C11" s="13">
        <v>321</v>
      </c>
      <c r="D11" s="14">
        <f t="shared" si="0"/>
        <v>38.52</v>
      </c>
      <c r="E11" s="15">
        <v>56</v>
      </c>
      <c r="F11" s="15">
        <v>46.5</v>
      </c>
      <c r="G11" s="15">
        <v>91.67</v>
      </c>
      <c r="H11" s="16">
        <f t="shared" si="1"/>
        <v>31.067200000000003</v>
      </c>
      <c r="I11" s="16">
        <f t="shared" si="2"/>
        <v>69.58720000000001</v>
      </c>
      <c r="J11" s="14">
        <v>8</v>
      </c>
      <c r="K11" s="21" t="s">
        <v>35</v>
      </c>
      <c r="L11" s="22" t="s">
        <v>19</v>
      </c>
    </row>
    <row r="12" spans="1:12" ht="24.75" customHeight="1">
      <c r="A12" s="12" t="s">
        <v>36</v>
      </c>
      <c r="B12" s="13" t="s">
        <v>37</v>
      </c>
      <c r="C12" s="13">
        <v>309</v>
      </c>
      <c r="D12" s="14">
        <f t="shared" si="0"/>
        <v>37.08</v>
      </c>
      <c r="E12" s="15">
        <v>67.5</v>
      </c>
      <c r="F12" s="15">
        <v>45</v>
      </c>
      <c r="G12" s="15">
        <v>89.67</v>
      </c>
      <c r="H12" s="16">
        <f t="shared" si="1"/>
        <v>32.34720000000001</v>
      </c>
      <c r="I12" s="16">
        <f t="shared" si="2"/>
        <v>69.4272</v>
      </c>
      <c r="J12" s="14">
        <v>9</v>
      </c>
      <c r="K12" s="21" t="s">
        <v>38</v>
      </c>
      <c r="L12" s="22" t="s">
        <v>19</v>
      </c>
    </row>
    <row r="13" spans="1:12" ht="24.75" customHeight="1">
      <c r="A13" s="12" t="s">
        <v>39</v>
      </c>
      <c r="B13" s="13" t="s">
        <v>40</v>
      </c>
      <c r="C13" s="13">
        <v>318</v>
      </c>
      <c r="D13" s="14">
        <f t="shared" si="0"/>
        <v>38.16</v>
      </c>
      <c r="E13" s="15">
        <v>47</v>
      </c>
      <c r="F13" s="15">
        <v>45.5</v>
      </c>
      <c r="G13" s="15">
        <v>92.33</v>
      </c>
      <c r="H13" s="16">
        <f t="shared" si="1"/>
        <v>29.572799999999997</v>
      </c>
      <c r="I13" s="16">
        <f t="shared" si="2"/>
        <v>67.7328</v>
      </c>
      <c r="J13" s="14">
        <v>10</v>
      </c>
      <c r="K13" s="21"/>
      <c r="L13" s="22" t="s">
        <v>19</v>
      </c>
    </row>
    <row r="14" spans="1:12" ht="24.75" customHeight="1">
      <c r="A14" s="12" t="s">
        <v>41</v>
      </c>
      <c r="B14" s="13" t="s">
        <v>42</v>
      </c>
      <c r="C14" s="13">
        <v>309</v>
      </c>
      <c r="D14" s="14">
        <f t="shared" si="0"/>
        <v>37.08</v>
      </c>
      <c r="E14" s="15">
        <v>50.5</v>
      </c>
      <c r="F14" s="15">
        <v>46.5</v>
      </c>
      <c r="G14" s="15">
        <v>93</v>
      </c>
      <c r="H14" s="16">
        <f t="shared" si="1"/>
        <v>30.400000000000002</v>
      </c>
      <c r="I14" s="16">
        <f t="shared" si="2"/>
        <v>67.48</v>
      </c>
      <c r="J14" s="19">
        <v>11</v>
      </c>
      <c r="K14" s="21"/>
      <c r="L14" s="22" t="s">
        <v>19</v>
      </c>
    </row>
    <row r="15" spans="1:12" ht="24.75" customHeight="1">
      <c r="A15" s="12" t="s">
        <v>43</v>
      </c>
      <c r="B15" s="13" t="s">
        <v>44</v>
      </c>
      <c r="C15" s="13">
        <v>305</v>
      </c>
      <c r="D15" s="14">
        <f t="shared" si="0"/>
        <v>36.6</v>
      </c>
      <c r="E15" s="15">
        <v>57.5</v>
      </c>
      <c r="F15" s="15">
        <v>42</v>
      </c>
      <c r="G15" s="15">
        <v>87</v>
      </c>
      <c r="H15" s="16">
        <f t="shared" si="1"/>
        <v>29.84</v>
      </c>
      <c r="I15" s="16">
        <f t="shared" si="2"/>
        <v>66.44</v>
      </c>
      <c r="J15" s="14">
        <v>12</v>
      </c>
      <c r="K15" s="21" t="s">
        <v>45</v>
      </c>
      <c r="L15" s="22" t="s">
        <v>19</v>
      </c>
    </row>
    <row r="16" spans="1:12" ht="24.75" customHeight="1">
      <c r="A16" s="12" t="s">
        <v>46</v>
      </c>
      <c r="B16" s="13" t="s">
        <v>47</v>
      </c>
      <c r="C16" s="13">
        <v>329</v>
      </c>
      <c r="D16" s="14">
        <f t="shared" si="0"/>
        <v>39.48</v>
      </c>
      <c r="E16" s="15">
        <v>36</v>
      </c>
      <c r="F16" s="15">
        <v>40.5</v>
      </c>
      <c r="G16" s="15">
        <v>83</v>
      </c>
      <c r="H16" s="16">
        <f t="shared" si="1"/>
        <v>25.52</v>
      </c>
      <c r="I16" s="16">
        <f t="shared" si="2"/>
        <v>65</v>
      </c>
      <c r="J16" s="14">
        <v>13</v>
      </c>
      <c r="K16" s="21" t="s">
        <v>48</v>
      </c>
      <c r="L16" s="22" t="s">
        <v>49</v>
      </c>
    </row>
    <row r="17" spans="1:12" ht="24.75" customHeight="1">
      <c r="A17" s="12" t="s">
        <v>50</v>
      </c>
      <c r="B17" s="13" t="s">
        <v>51</v>
      </c>
      <c r="C17" s="13">
        <v>322</v>
      </c>
      <c r="D17" s="14">
        <f t="shared" si="0"/>
        <v>38.64</v>
      </c>
      <c r="E17" s="15">
        <v>38</v>
      </c>
      <c r="F17" s="15">
        <v>40</v>
      </c>
      <c r="G17" s="15">
        <v>86.67</v>
      </c>
      <c r="H17" s="16">
        <f t="shared" si="1"/>
        <v>26.347200000000004</v>
      </c>
      <c r="I17" s="16">
        <f t="shared" si="2"/>
        <v>64.9872</v>
      </c>
      <c r="J17" s="14">
        <v>14</v>
      </c>
      <c r="K17" s="21" t="s">
        <v>52</v>
      </c>
      <c r="L17" s="22" t="s">
        <v>19</v>
      </c>
    </row>
    <row r="18" spans="8:9" ht="14.25">
      <c r="H18" s="17"/>
      <c r="I18" s="17"/>
    </row>
  </sheetData>
  <sheetProtection/>
  <mergeCells count="8">
    <mergeCell ref="B1:L1"/>
    <mergeCell ref="C2:D2"/>
    <mergeCell ref="E2:H2"/>
    <mergeCell ref="A2:A3"/>
    <mergeCell ref="B2:B3"/>
    <mergeCell ref="J2:J3"/>
    <mergeCell ref="K2:K3"/>
    <mergeCell ref="L2:L3"/>
  </mergeCells>
  <printOptions/>
  <pageMargins left="1.023611111111111" right="0.75" top="0.5902777777777778" bottom="0.2361111111111111" header="0.27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2015-03-25T01:58:13Z</cp:lastPrinted>
  <dcterms:created xsi:type="dcterms:W3CDTF">1996-12-17T01:32:42Z</dcterms:created>
  <dcterms:modified xsi:type="dcterms:W3CDTF">2024-03-27T07:34:52Z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05E65815AF7E4B01B50E620F4C6E2DA1_13</vt:lpwstr>
  </property>
</Properties>
</file>